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finance\Проект_2024_2026\КОРРЕКТИРОВКА\4 квартал_2024\сессия_декабрь\ПОПРАВКА\Решение+Приложения_ПОПРАВКА\"/>
    </mc:Choice>
  </mc:AlternateContent>
  <bookViews>
    <workbookView xWindow="29460" yWindow="2460" windowWidth="21600" windowHeight="12465"/>
  </bookViews>
  <sheets>
    <sheet name="Приложение 1" sheetId="14" r:id="rId1"/>
  </sheets>
  <definedNames>
    <definedName name="_xlnm.Print_Area" localSheetId="0">'Приложение 1'!$A$1:$D$61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4" l="1"/>
  <c r="C14" i="14"/>
  <c r="B15" i="14"/>
  <c r="D15" i="14" l="1"/>
  <c r="D12" i="14"/>
  <c r="D13" i="14"/>
  <c r="D14" i="14"/>
  <c r="C11" i="14"/>
  <c r="B11" i="14"/>
  <c r="D11" i="14" l="1"/>
  <c r="B26" i="14"/>
  <c r="C15" i="14"/>
  <c r="C26" i="14" s="1"/>
</calcChain>
</file>

<file path=xl/sharedStrings.xml><?xml version="1.0" encoding="utf-8"?>
<sst xmlns="http://schemas.openxmlformats.org/spreadsheetml/2006/main" count="28" uniqueCount="28">
  <si>
    <t>Наименование</t>
  </si>
  <si>
    <t xml:space="preserve">Утверждено </t>
  </si>
  <si>
    <t>Изменение</t>
  </si>
  <si>
    <t>Утверждено 
с учетом изменений</t>
  </si>
  <si>
    <t>(тыс.руб.)</t>
  </si>
  <si>
    <t>1. ДОХОДЫ</t>
  </si>
  <si>
    <t>Налоговые доходы</t>
  </si>
  <si>
    <t>Неналоговые доходы</t>
  </si>
  <si>
    <t>Безвозмездные поступления</t>
  </si>
  <si>
    <t>2.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</si>
  <si>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</si>
  <si>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</si>
  <si>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</si>
  <si>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</si>
  <si>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</si>
  <si>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</si>
  <si>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</si>
  <si>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</si>
  <si>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</si>
  <si>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</si>
  <si>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3. ДЕФИЦИТ</t>
  </si>
  <si>
    <t>Основные параметры бюджета ЗАТО Северск на 2024 год</t>
  </si>
  <si>
    <t xml:space="preserve">Кириллова Ольга Николаевна </t>
  </si>
  <si>
    <t>77 38 60</t>
  </si>
  <si>
    <t xml:space="preserve"> -232 256,85;</t>
  </si>
  <si>
    <t xml:space="preserve">                                        к Решению Думы ЗАТО Северск</t>
  </si>
  <si>
    <r>
      <t xml:space="preserve">                                        от </t>
    </r>
    <r>
      <rPr>
        <u/>
        <sz val="12"/>
        <rFont val="Times New Roman"/>
        <family val="1"/>
        <charset val="204"/>
      </rPr>
      <t>21.12.2023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43/1</t>
    </r>
  </si>
  <si>
    <t xml:space="preserve">                                        «Приложение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</si>
</sst>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</cellStyleXfs>
  <cellXfs count="30">
    <xf numFmtId="0" fontId="0" fillId="0" borderId="0" xfId="0"/>
    <xf numFmtId="0" fontId="5" fillId="0" borderId="0" xfId="2"/>
    <xf numFmtId="0" fontId="4" fillId="0" borderId="2" xfId="2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/>
    </xf>
    <xf numFmtId="49" fontId="4" fillId="0" borderId="2" xfId="2" applyNumberFormat="1" applyFont="1" applyBorder="1" applyAlignment="1">
      <alignment horizontal="center" vertical="center" wrapText="1"/>
    </xf>
    <xf numFmtId="0" fontId="5" fillId="0" borderId="0" xfId="3"/>
    <xf numFmtId="0" fontId="4" fillId="0" borderId="2" xfId="5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left" vertical="top" wrapText="1"/>
    </xf>
    <xf numFmtId="0" fontId="6" fillId="0" borderId="0" xfId="3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2" applyAlignment="1">
      <alignment vertical="center"/>
    </xf>
    <xf numFmtId="0" fontId="7" fillId="0" borderId="0" xfId="0" applyFont="1" applyAlignment="1">
      <alignment vertical="center"/>
    </xf>
    <xf numFmtId="14" fontId="6" fillId="2" borderId="0" xfId="2" applyNumberFormat="1" applyFont="1" applyFill="1" applyAlignment="1">
      <alignment horizontal="left" vertical="center"/>
    </xf>
    <xf numFmtId="0" fontId="6" fillId="0" borderId="2" xfId="4" applyNumberFormat="1" applyFont="1" applyBorder="1" applyAlignment="1">
      <alignment horizontal="left" vertical="top" wrapText="1"/>
    </xf>
    <xf numFmtId="0" fontId="1" fillId="0" borderId="0" xfId="2" applyFont="1"/>
    <xf numFmtId="4" fontId="6" fillId="0" borderId="2" xfId="3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4" fontId="6" fillId="2" borderId="2" xfId="3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right" vertical="center"/>
    </xf>
    <xf numFmtId="4" fontId="6" fillId="2" borderId="2" xfId="3" applyNumberFormat="1" applyFont="1" applyFill="1" applyBorder="1" applyAlignment="1">
      <alignment horizontal="right" vertical="center"/>
    </xf>
    <xf numFmtId="4" fontId="4" fillId="0" borderId="2" xfId="0" applyNumberFormat="1" applyFont="1" applyBorder="1" applyAlignment="1">
      <alignment horizontal="right"/>
    </xf>
    <xf numFmtId="4" fontId="5" fillId="0" borderId="0" xfId="2" applyNumberFormat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0" xfId="3" applyFont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</cellXfs>
  <cellStyles count="12">
    <cellStyle name="Обычный" xfId="0" builtinId="0"/>
    <cellStyle name="Обычный 2" xfId="2"/>
    <cellStyle name="Обычный 2 2" xfId="3"/>
    <cellStyle name="Обычный 2 3" xfId="6"/>
    <cellStyle name="Обычный 2 4" xfId="4"/>
    <cellStyle name="Обычный 2 5" xfId="7"/>
    <cellStyle name="Обычный 2 6" xfId="8"/>
    <cellStyle name="Обычный 3" xfId="1"/>
    <cellStyle name="Обычный 4" xfId="9"/>
    <cellStyle name="Обычный 6" xfId="5"/>
    <cellStyle name="Обычный 6 2" xfId="10"/>
    <cellStyle name="Обычный 6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61"/>
  <sheetViews>
    <sheetView showZeros="0" tabSelected="1" view="pageBreakPreview" topLeftCell="A4" zoomScaleNormal="100" zoomScaleSheetLayoutView="100" workbookViewId="0">
      <selection activeCell="A6" sqref="A6:D6"/>
    </sheetView>
  </sheetViews>
  <sheetFormatPr defaultColWidth="9.140625" defaultRowHeight="15" x14ac:dyDescent="0.25"/>
  <cols>
    <col min="1" max="1" width="60.28515625" style="1" customWidth="1"/>
    <col min="2" max="2" width="19.5703125" style="1" customWidth="1"/>
    <col min="3" max="3" width="16.85546875" style="1" customWidth="1"/>
    <col min="4" max="4" width="18.85546875" style="1" customWidth="1"/>
    <col min="5" max="5" width="10.7109375" style="1" bestFit="1" customWidth="1"/>
    <col min="6" max="16384" width="9.140625" style="1"/>
  </cols>
  <sheetData>
    <row r="1" spans="1:4" ht="15.75" x14ac:dyDescent="0.25">
      <c r="A1" s="9"/>
      <c r="B1" s="26" t="s">
        <v>27</v>
      </c>
      <c r="C1" s="26"/>
      <c r="D1" s="26"/>
    </row>
    <row r="2" spans="1:4" ht="16.149999999999999" customHeight="1" x14ac:dyDescent="0.25">
      <c r="A2" s="10"/>
      <c r="B2" s="26" t="s">
        <v>25</v>
      </c>
      <c r="C2" s="26"/>
      <c r="D2" s="26"/>
    </row>
    <row r="3" spans="1:4" ht="15.75" x14ac:dyDescent="0.25">
      <c r="A3" s="9"/>
      <c r="B3" s="27" t="s">
        <v>26</v>
      </c>
      <c r="C3" s="27"/>
      <c r="D3" s="27"/>
    </row>
    <row r="4" spans="1:4" ht="15.75" x14ac:dyDescent="0.25">
      <c r="A4" s="27"/>
      <c r="B4" s="27"/>
      <c r="C4" s="11"/>
      <c r="D4" s="11"/>
    </row>
    <row r="5" spans="1:4" ht="15.75" x14ac:dyDescent="0.25">
      <c r="A5" s="10"/>
      <c r="B5" s="10"/>
      <c r="C5" s="11"/>
      <c r="D5" s="11"/>
    </row>
    <row r="6" spans="1:4" ht="15.75" customHeight="1" x14ac:dyDescent="0.25">
      <c r="A6" s="28" t="s">
        <v>21</v>
      </c>
      <c r="B6" s="28"/>
      <c r="C6" s="28"/>
      <c r="D6" s="28"/>
    </row>
    <row r="7" spans="1:4" ht="15.75" customHeight="1" x14ac:dyDescent="0.25">
      <c r="A7" s="8"/>
      <c r="B7" s="8"/>
      <c r="C7" s="8"/>
      <c r="D7" s="8"/>
    </row>
    <row r="8" spans="1:4" ht="15.75" x14ac:dyDescent="0.25">
      <c r="A8" s="24"/>
      <c r="B8" s="24"/>
      <c r="C8" s="24"/>
      <c r="D8" s="24"/>
    </row>
    <row r="9" spans="1:4" ht="51" customHeight="1" x14ac:dyDescent="0.25">
      <c r="A9" s="25" t="s">
        <v>0</v>
      </c>
      <c r="B9" s="2" t="s">
        <v>1</v>
      </c>
      <c r="C9" s="3" t="s">
        <v>2</v>
      </c>
      <c r="D9" s="4" t="s">
        <v>3</v>
      </c>
    </row>
    <row r="10" spans="1:4" ht="15.75" x14ac:dyDescent="0.25">
      <c r="A10" s="25"/>
      <c r="B10" s="25" t="s">
        <v>4</v>
      </c>
      <c r="C10" s="25"/>
      <c r="D10" s="25"/>
    </row>
    <row r="11" spans="1:4" s="5" customFormat="1" ht="15.75" x14ac:dyDescent="0.25">
      <c r="A11" s="14" t="s">
        <v>5</v>
      </c>
      <c r="B11" s="18">
        <f>B12+B13+B14</f>
        <v>6862191.7000000002</v>
      </c>
      <c r="C11" s="18">
        <f>C12+C13+C14</f>
        <v>146454.06</v>
      </c>
      <c r="D11" s="18">
        <f>B11+C11</f>
        <v>7008645.7599999998</v>
      </c>
    </row>
    <row r="12" spans="1:4" s="5" customFormat="1" ht="15.75" x14ac:dyDescent="0.25">
      <c r="A12" s="6" t="s">
        <v>6</v>
      </c>
      <c r="B12" s="18">
        <v>1429459.18</v>
      </c>
      <c r="C12" s="18">
        <v>74561.03</v>
      </c>
      <c r="D12" s="18">
        <f t="shared" ref="D12:D14" si="0">B12+C12</f>
        <v>1504020.21</v>
      </c>
    </row>
    <row r="13" spans="1:4" s="5" customFormat="1" ht="15.75" x14ac:dyDescent="0.25">
      <c r="A13" s="6" t="s">
        <v>7</v>
      </c>
      <c r="B13" s="18">
        <v>239902.49999999997</v>
      </c>
      <c r="C13" s="18">
        <v>-72954.45</v>
      </c>
      <c r="D13" s="18">
        <f t="shared" si="0"/>
        <v>166948.04999999999</v>
      </c>
    </row>
    <row r="14" spans="1:4" s="5" customFormat="1" ht="15.75" x14ac:dyDescent="0.25">
      <c r="A14" s="6" t="s">
        <v>8</v>
      </c>
      <c r="B14" s="18">
        <v>5192830.0200000005</v>
      </c>
      <c r="C14" s="18">
        <f>141645.44+3202.04</f>
        <v>144847.48000000001</v>
      </c>
      <c r="D14" s="18">
        <f t="shared" si="0"/>
        <v>5337677.5000000009</v>
      </c>
    </row>
    <row r="15" spans="1:4" s="5" customFormat="1" ht="15.75" x14ac:dyDescent="0.25">
      <c r="A15" s="14" t="s">
        <v>9</v>
      </c>
      <c r="B15" s="16">
        <f>SUBTOTAL(9,B$16:B25)</f>
        <v>7094448.5499999998</v>
      </c>
      <c r="C15" s="19">
        <f>SUBTOTAL(9,C$16:C25)</f>
        <v>146454.06</v>
      </c>
      <c r="D15" s="16">
        <f>SUBTOTAL(9,D$16:D25)</f>
        <v>7240902.6099999994</v>
      </c>
    </row>
    <row r="16" spans="1:4" ht="15.75" x14ac:dyDescent="0.25">
      <c r="A16" s="7" t="s">
        <v>10</v>
      </c>
      <c r="B16" s="17">
        <v>457079.47</v>
      </c>
      <c r="C16" s="22">
        <v>704.99</v>
      </c>
      <c r="D16" s="17">
        <v>457784.45999999996</v>
      </c>
    </row>
    <row r="17" spans="1:5" ht="31.5" x14ac:dyDescent="0.25">
      <c r="A17" s="7" t="s">
        <v>11</v>
      </c>
      <c r="B17" s="20">
        <v>32676.03</v>
      </c>
      <c r="C17" s="29">
        <v>110.09</v>
      </c>
      <c r="D17" s="20">
        <v>32786.119999999995</v>
      </c>
    </row>
    <row r="18" spans="1:5" ht="15.75" x14ac:dyDescent="0.25">
      <c r="A18" s="7" t="s">
        <v>12</v>
      </c>
      <c r="B18" s="20">
        <v>949939.42</v>
      </c>
      <c r="C18" s="22">
        <v>596.70000000000005</v>
      </c>
      <c r="D18" s="17">
        <v>950536.12</v>
      </c>
    </row>
    <row r="19" spans="1:5" ht="15.75" x14ac:dyDescent="0.25">
      <c r="A19" s="7" t="s">
        <v>13</v>
      </c>
      <c r="B19" s="20">
        <v>576266.34</v>
      </c>
      <c r="C19" s="22">
        <v>-6616.04</v>
      </c>
      <c r="D19" s="17">
        <v>569650.29999999993</v>
      </c>
    </row>
    <row r="20" spans="1:5" ht="15.75" x14ac:dyDescent="0.25">
      <c r="A20" s="7" t="s">
        <v>14</v>
      </c>
      <c r="B20" s="20">
        <v>273.43</v>
      </c>
      <c r="C20" s="22">
        <v>0</v>
      </c>
      <c r="D20" s="17">
        <v>273.43</v>
      </c>
    </row>
    <row r="21" spans="1:5" ht="15.75" x14ac:dyDescent="0.25">
      <c r="A21" s="7" t="s">
        <v>15</v>
      </c>
      <c r="B21" s="20">
        <v>3852145.65</v>
      </c>
      <c r="C21" s="22">
        <v>97908.96</v>
      </c>
      <c r="D21" s="17">
        <v>3950054.62</v>
      </c>
    </row>
    <row r="22" spans="1:5" ht="15.75" x14ac:dyDescent="0.25">
      <c r="A22" s="7" t="s">
        <v>16</v>
      </c>
      <c r="B22" s="20">
        <v>641887.56999999995</v>
      </c>
      <c r="C22" s="22">
        <v>21155.79</v>
      </c>
      <c r="D22" s="17">
        <v>663043.35</v>
      </c>
    </row>
    <row r="23" spans="1:5" ht="15.75" x14ac:dyDescent="0.25">
      <c r="A23" s="7" t="s">
        <v>17</v>
      </c>
      <c r="B23" s="20">
        <v>167329.54999999999</v>
      </c>
      <c r="C23" s="22">
        <v>-279.39</v>
      </c>
      <c r="D23" s="17">
        <v>167050.15999999997</v>
      </c>
    </row>
    <row r="24" spans="1:5" ht="15.75" x14ac:dyDescent="0.25">
      <c r="A24" s="7" t="s">
        <v>18</v>
      </c>
      <c r="B24" s="20">
        <v>387569.25</v>
      </c>
      <c r="C24" s="22">
        <v>33567.589999999997</v>
      </c>
      <c r="D24" s="17">
        <v>421136.83999999997</v>
      </c>
    </row>
    <row r="25" spans="1:5" ht="15.75" x14ac:dyDescent="0.25">
      <c r="A25" s="7" t="s">
        <v>19</v>
      </c>
      <c r="B25" s="20">
        <v>29281.84</v>
      </c>
      <c r="C25" s="22">
        <v>-694.63</v>
      </c>
      <c r="D25" s="17">
        <v>28587.21</v>
      </c>
    </row>
    <row r="26" spans="1:5" ht="15.75" x14ac:dyDescent="0.25">
      <c r="A26" s="14" t="s">
        <v>20</v>
      </c>
      <c r="B26" s="21">
        <f>B11-B15</f>
        <v>-232256.84999999963</v>
      </c>
      <c r="C26" s="21">
        <f t="shared" ref="C26" si="1">C11-C15</f>
        <v>0</v>
      </c>
      <c r="D26" s="21" t="s">
        <v>24</v>
      </c>
      <c r="E26" s="23">
        <f>D11-D15</f>
        <v>-232256.84999999963</v>
      </c>
    </row>
    <row r="27" spans="1:5" x14ac:dyDescent="0.25">
      <c r="A27" s="15"/>
    </row>
    <row r="51" spans="1:1" ht="26.25" customHeight="1" x14ac:dyDescent="0.25"/>
    <row r="59" spans="1:1" ht="15.75" x14ac:dyDescent="0.25">
      <c r="A59" s="12" t="s">
        <v>22</v>
      </c>
    </row>
    <row r="60" spans="1:1" ht="15.75" x14ac:dyDescent="0.25">
      <c r="A60" s="12" t="s">
        <v>23</v>
      </c>
    </row>
    <row r="61" spans="1:1" ht="15.75" x14ac:dyDescent="0.25">
      <c r="A61" s="13">
        <v>45650</v>
      </c>
    </row>
  </sheetData>
  <mergeCells count="8">
    <mergeCell ref="A8:D8"/>
    <mergeCell ref="A9:A10"/>
    <mergeCell ref="B10:D10"/>
    <mergeCell ref="B1:D1"/>
    <mergeCell ref="B2:D2"/>
    <mergeCell ref="B3:D3"/>
    <mergeCell ref="A4:B4"/>
    <mergeCell ref="A6:D6"/>
  </mergeCells>
  <pageMargins left="1.1811023622047245" right="0.39370078740157483" top="0.78740157480314965" bottom="0.78740157480314965" header="0" footer="0.31496062992125984"/>
  <pageSetup paperSize="9" scale="75" firstPageNumber="3" orientation="portrait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chikarev</cp:lastModifiedBy>
  <cp:lastPrinted>2024-12-23T09:25:22Z</cp:lastPrinted>
  <dcterms:created xsi:type="dcterms:W3CDTF">2007-01-31T11:43:07Z</dcterms:created>
  <dcterms:modified xsi:type="dcterms:W3CDTF">2024-12-23T09:29:58Z</dcterms:modified>
</cp:coreProperties>
</file>